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125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14" i="1" l="1"/>
  <c r="H14" i="1"/>
  <c r="J14" i="1" s="1"/>
  <c r="G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<sst xmlns="http://schemas.openxmlformats.org/spreadsheetml/2006/main" count="38" uniqueCount="37">
  <si>
    <t>序号</t>
  </si>
  <si>
    <t>企业属地（设区市）</t>
  </si>
  <si>
    <t>企业名称</t>
  </si>
  <si>
    <t>统一社会信用代码（组织机构代码）</t>
  </si>
  <si>
    <t>新增研发费用(元)</t>
  </si>
  <si>
    <t>奖补比例（%）</t>
  </si>
  <si>
    <t>奖补资金总额(元)</t>
  </si>
  <si>
    <t>隐藏列</t>
  </si>
  <si>
    <t>其中：增量奖补资金(元)</t>
  </si>
  <si>
    <t>其中：特别奖补资金(元)</t>
  </si>
  <si>
    <t>汇总数</t>
  </si>
  <si>
    <t>南宁市</t>
  </si>
  <si>
    <t>广西神宇新材料有限公司</t>
  </si>
  <si>
    <t>91450123MA5L61X51T</t>
  </si>
  <si>
    <t>广西康佳龙农牧集团有限公司</t>
  </si>
  <si>
    <t>91450100715186646D</t>
  </si>
  <si>
    <t>广西南南铝加工有限公司</t>
  </si>
  <si>
    <t>914501007791458001</t>
  </si>
  <si>
    <t>广西蓝水星智能科技有限公司</t>
  </si>
  <si>
    <t>91450100MA5N2Q8Y85</t>
  </si>
  <si>
    <t>广西徐沃工程机械设备有限公司</t>
  </si>
  <si>
    <t>9145010032732957XF</t>
  </si>
  <si>
    <t>百色市</t>
  </si>
  <si>
    <t>广西强强碳素股份有限公司</t>
  </si>
  <si>
    <t>91451000727643613Y</t>
  </si>
  <si>
    <t>广西田东锦亿科技有限公司</t>
  </si>
  <si>
    <t>914510223101357018</t>
  </si>
  <si>
    <t>广西万仕智稀贵金属科技有限公司</t>
  </si>
  <si>
    <t>91451021L077408059</t>
  </si>
  <si>
    <t>广西建华机械有限公司</t>
  </si>
  <si>
    <t>91451000200611471M</t>
  </si>
  <si>
    <t>玉林</t>
  </si>
  <si>
    <t>广西银亿新材料有限公司</t>
  </si>
  <si>
    <t>914509237943027634</t>
  </si>
  <si>
    <t>本批下达金额合计</t>
  </si>
  <si>
    <t>玖佰贰拾柒万肆仟玖佰元整（¥9274900元）</t>
  </si>
  <si>
    <t>激励企业加大研发经费投入财政奖补专项资金2019年度第二批企业公示名单（增特奖补）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</si>
</sst>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;[Red]0.00"/>
  </numFmts>
  <fonts count="12" x14ac:knownFonts="1">
    <font>
      <sz val="11"/>
      <color theme="1"/>
      <name val="宋体"/>
      <charset val="134"/>
      <scheme val="minor"/>
    </font>
    <font>
      <b/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6"/>
      <name val="微软雅黑"/>
      <family val="2"/>
      <charset val="134"/>
    </font>
    <font>
      <b/>
      <sz val="11"/>
      <name val="微软雅黑"/>
      <family val="2"/>
      <charset val="134"/>
    </font>
    <font>
      <sz val="11"/>
      <name val="微软雅黑"/>
      <family val="2"/>
      <charset val="134"/>
    </font>
    <font>
      <sz val="11"/>
      <color rgb="FF333333"/>
      <name val="微软雅黑"/>
      <family val="2"/>
      <charset val="134"/>
    </font>
    <font>
      <sz val="11"/>
      <name val="微软雅黑"/>
      <family val="2"/>
      <charset val="134"/>
    </font>
    <font>
      <b/>
      <sz val="11"/>
      <color rgb="FF000000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176" fontId="4" fillId="0" borderId="5" xfId="1" applyNumberFormat="1" applyFont="1" applyFill="1" applyBorder="1" applyAlignment="1">
      <alignment horizontal="center" vertical="center" wrapText="1"/>
    </xf>
    <xf numFmtId="176" fontId="4" fillId="0" borderId="6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77" fontId="3" fillId="0" borderId="1" xfId="1" applyNumberFormat="1" applyFont="1" applyFill="1" applyBorder="1" applyAlignment="1">
      <alignment horizontal="right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center" vertical="center"/>
    </xf>
    <xf numFmtId="176" fontId="4" fillId="0" borderId="6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pane xSplit="1" ySplit="3" topLeftCell="B4" activePane="bottomRight" state="frozen"/>
      <selection pane="topRight"/>
      <selection pane="bottomLeft"/>
      <selection pane="bottomRight" activeCell="K1" sqref="K1"/>
    </sheetView>
  </sheetViews>
  <sheetFormatPr defaultColWidth="9" defaultRowHeight="16.5" x14ac:dyDescent="0.15"/>
  <cols>
    <col min="1" max="1" width="6.875" style="2" customWidth="1"/>
    <col min="2" max="2" width="17.625" style="2" customWidth="1"/>
    <col min="3" max="3" width="25.75" style="2" customWidth="1"/>
    <col min="4" max="4" width="23.375" style="2" customWidth="1"/>
    <col min="5" max="5" width="21.5" style="2" customWidth="1"/>
    <col min="6" max="6" width="15.25" style="2" customWidth="1"/>
    <col min="7" max="7" width="21.25" style="2" customWidth="1"/>
    <col min="8" max="8" width="18.875" style="2" customWidth="1"/>
    <col min="9" max="9" width="18.25" style="2" customWidth="1"/>
    <col min="10" max="10" width="9.375" style="2" hidden="1" customWidth="1"/>
    <col min="11" max="16384" width="9" style="2"/>
  </cols>
  <sheetData>
    <row r="1" spans="1:10" ht="51.95" customHeight="1" x14ac:dyDescent="0.15">
      <c r="A1" s="28" t="s">
        <v>36</v>
      </c>
      <c r="B1" s="28"/>
      <c r="C1" s="28"/>
      <c r="D1" s="28"/>
      <c r="E1" s="29"/>
      <c r="F1" s="28"/>
      <c r="G1" s="30"/>
      <c r="H1" s="30"/>
      <c r="I1" s="28"/>
      <c r="J1" s="22"/>
    </row>
    <row r="2" spans="1:10" ht="36" customHeight="1" x14ac:dyDescent="0.15">
      <c r="A2" s="39" t="s">
        <v>0</v>
      </c>
      <c r="B2" s="39" t="s">
        <v>1</v>
      </c>
      <c r="C2" s="39" t="s">
        <v>2</v>
      </c>
      <c r="D2" s="39" t="s">
        <v>3</v>
      </c>
      <c r="E2" s="44" t="s">
        <v>4</v>
      </c>
      <c r="F2" s="39" t="s">
        <v>5</v>
      </c>
      <c r="G2" s="31" t="s">
        <v>6</v>
      </c>
      <c r="H2" s="32"/>
      <c r="I2" s="33"/>
      <c r="J2" s="23" t="s">
        <v>7</v>
      </c>
    </row>
    <row r="3" spans="1:10" ht="36.950000000000003" customHeight="1" x14ac:dyDescent="0.15">
      <c r="A3" s="39"/>
      <c r="B3" s="39"/>
      <c r="C3" s="39"/>
      <c r="D3" s="39"/>
      <c r="E3" s="44"/>
      <c r="F3" s="45"/>
      <c r="G3" s="4"/>
      <c r="H3" s="5" t="s">
        <v>8</v>
      </c>
      <c r="I3" s="3" t="s">
        <v>9</v>
      </c>
      <c r="J3" s="24" t="s">
        <v>10</v>
      </c>
    </row>
    <row r="4" spans="1:10" ht="35.1" customHeight="1" x14ac:dyDescent="0.15">
      <c r="A4" s="6">
        <v>1</v>
      </c>
      <c r="B4" s="40" t="s">
        <v>11</v>
      </c>
      <c r="C4" s="7" t="s">
        <v>12</v>
      </c>
      <c r="D4" s="8" t="s">
        <v>13</v>
      </c>
      <c r="E4" s="9">
        <v>617023.93999999994</v>
      </c>
      <c r="F4" s="8">
        <v>20</v>
      </c>
      <c r="G4" s="10">
        <v>123400</v>
      </c>
      <c r="H4" s="9">
        <v>123400</v>
      </c>
      <c r="I4" s="8"/>
      <c r="J4" s="25">
        <f>SUM(H4:I4)</f>
        <v>123400</v>
      </c>
    </row>
    <row r="5" spans="1:10" ht="35.1" customHeight="1" x14ac:dyDescent="0.15">
      <c r="A5" s="6">
        <v>2</v>
      </c>
      <c r="B5" s="41"/>
      <c r="C5" s="7" t="s">
        <v>14</v>
      </c>
      <c r="D5" s="8" t="s">
        <v>15</v>
      </c>
      <c r="E5" s="9">
        <v>2357588.06</v>
      </c>
      <c r="F5" s="8">
        <v>20</v>
      </c>
      <c r="G5" s="9">
        <v>471500</v>
      </c>
      <c r="H5" s="9">
        <v>471500</v>
      </c>
      <c r="I5" s="13"/>
      <c r="J5" s="25">
        <f t="shared" ref="J5:J13" si="0">SUM(H5:I5)</f>
        <v>471500</v>
      </c>
    </row>
    <row r="6" spans="1:10" ht="35.1" customHeight="1" x14ac:dyDescent="0.15">
      <c r="A6" s="6">
        <v>3</v>
      </c>
      <c r="B6" s="41"/>
      <c r="C6" s="7" t="s">
        <v>16</v>
      </c>
      <c r="D6" s="27" t="s">
        <v>17</v>
      </c>
      <c r="E6" s="9">
        <v>12048294.83</v>
      </c>
      <c r="F6" s="8">
        <v>20</v>
      </c>
      <c r="G6" s="9">
        <v>3400400</v>
      </c>
      <c r="H6" s="9">
        <v>2409700</v>
      </c>
      <c r="I6" s="9">
        <v>990700</v>
      </c>
      <c r="J6" s="25">
        <f t="shared" si="0"/>
        <v>3400400</v>
      </c>
    </row>
    <row r="7" spans="1:10" ht="35.1" customHeight="1" x14ac:dyDescent="0.15">
      <c r="A7" s="6">
        <v>4</v>
      </c>
      <c r="B7" s="41"/>
      <c r="C7" s="7" t="s">
        <v>18</v>
      </c>
      <c r="D7" s="8" t="s">
        <v>19</v>
      </c>
      <c r="E7" s="9">
        <v>3943598.83</v>
      </c>
      <c r="F7" s="8">
        <v>8</v>
      </c>
      <c r="G7" s="11">
        <v>315500</v>
      </c>
      <c r="H7" s="11">
        <v>315500</v>
      </c>
      <c r="I7" s="8"/>
      <c r="J7" s="25">
        <f t="shared" si="0"/>
        <v>315500</v>
      </c>
    </row>
    <row r="8" spans="1:10" ht="35.1" customHeight="1" x14ac:dyDescent="0.15">
      <c r="A8" s="6">
        <v>5</v>
      </c>
      <c r="B8" s="42"/>
      <c r="C8" s="7" t="s">
        <v>20</v>
      </c>
      <c r="D8" s="8" t="s">
        <v>21</v>
      </c>
      <c r="E8" s="11">
        <v>143492.07999999999</v>
      </c>
      <c r="F8" s="8">
        <v>20</v>
      </c>
      <c r="G8" s="11">
        <v>28700</v>
      </c>
      <c r="H8" s="11">
        <v>28700</v>
      </c>
      <c r="I8" s="8"/>
      <c r="J8" s="25">
        <f t="shared" si="0"/>
        <v>28700</v>
      </c>
    </row>
    <row r="9" spans="1:10" ht="35.1" customHeight="1" x14ac:dyDescent="0.15">
      <c r="A9" s="6">
        <v>6</v>
      </c>
      <c r="B9" s="40" t="s">
        <v>22</v>
      </c>
      <c r="C9" s="12" t="s">
        <v>23</v>
      </c>
      <c r="D9" s="8" t="s">
        <v>24</v>
      </c>
      <c r="E9" s="9">
        <v>-1084870.73</v>
      </c>
      <c r="F9" s="8">
        <v>20</v>
      </c>
      <c r="G9" s="11">
        <v>963600</v>
      </c>
      <c r="H9" s="13"/>
      <c r="I9" s="11">
        <v>963600</v>
      </c>
      <c r="J9" s="25">
        <f t="shared" si="0"/>
        <v>963600</v>
      </c>
    </row>
    <row r="10" spans="1:10" ht="35.1" customHeight="1" x14ac:dyDescent="0.15">
      <c r="A10" s="6">
        <v>7</v>
      </c>
      <c r="B10" s="41"/>
      <c r="C10" s="12" t="s">
        <v>25</v>
      </c>
      <c r="D10" s="8" t="s">
        <v>26</v>
      </c>
      <c r="E10" s="11">
        <v>878520.99</v>
      </c>
      <c r="F10" s="8">
        <v>20</v>
      </c>
      <c r="G10" s="11">
        <v>175700</v>
      </c>
      <c r="H10" s="11">
        <v>175700</v>
      </c>
      <c r="I10" s="8"/>
      <c r="J10" s="25">
        <f t="shared" si="0"/>
        <v>175700</v>
      </c>
    </row>
    <row r="11" spans="1:10" ht="35.1" customHeight="1" x14ac:dyDescent="0.15">
      <c r="A11" s="6">
        <v>8</v>
      </c>
      <c r="B11" s="41"/>
      <c r="C11" s="12" t="s">
        <v>27</v>
      </c>
      <c r="D11" s="8" t="s">
        <v>28</v>
      </c>
      <c r="E11" s="11">
        <v>4895233.13</v>
      </c>
      <c r="F11" s="8">
        <v>20</v>
      </c>
      <c r="G11" s="11">
        <v>979000</v>
      </c>
      <c r="H11" s="11">
        <v>979000</v>
      </c>
      <c r="I11" s="8"/>
      <c r="J11" s="25">
        <f t="shared" si="0"/>
        <v>979000</v>
      </c>
    </row>
    <row r="12" spans="1:10" ht="35.1" customHeight="1" x14ac:dyDescent="0.15">
      <c r="A12" s="6">
        <v>9</v>
      </c>
      <c r="B12" s="43"/>
      <c r="C12" s="14" t="s">
        <v>29</v>
      </c>
      <c r="D12" s="15" t="s">
        <v>30</v>
      </c>
      <c r="E12" s="16">
        <v>977429.28</v>
      </c>
      <c r="F12" s="8">
        <v>8</v>
      </c>
      <c r="G12" s="11">
        <v>78200</v>
      </c>
      <c r="H12" s="11">
        <v>78200</v>
      </c>
      <c r="I12" s="8"/>
      <c r="J12" s="25">
        <f t="shared" si="0"/>
        <v>78200</v>
      </c>
    </row>
    <row r="13" spans="1:10" ht="35.1" customHeight="1" x14ac:dyDescent="0.15">
      <c r="A13" s="6">
        <v>10</v>
      </c>
      <c r="B13" s="17" t="s">
        <v>31</v>
      </c>
      <c r="C13" s="18" t="s">
        <v>32</v>
      </c>
      <c r="D13" s="19" t="s">
        <v>33</v>
      </c>
      <c r="E13" s="11">
        <v>15215962.119999999</v>
      </c>
      <c r="F13" s="8">
        <v>18</v>
      </c>
      <c r="G13" s="20">
        <v>2738900</v>
      </c>
      <c r="H13" s="20">
        <v>2738900</v>
      </c>
      <c r="I13" s="11"/>
      <c r="J13" s="25">
        <f t="shared" si="0"/>
        <v>2738900</v>
      </c>
    </row>
    <row r="14" spans="1:10" s="1" customFormat="1" ht="35.1" customHeight="1" x14ac:dyDescent="0.15">
      <c r="A14" s="34" t="s">
        <v>10</v>
      </c>
      <c r="B14" s="34"/>
      <c r="C14" s="34"/>
      <c r="D14" s="34"/>
      <c r="E14" s="34"/>
      <c r="F14" s="34"/>
      <c r="G14" s="21">
        <f>SUM(G4:G13)</f>
        <v>9274900</v>
      </c>
      <c r="H14" s="21">
        <f>SUM(H4:H13)</f>
        <v>7320600</v>
      </c>
      <c r="I14" s="21">
        <f>SUM(I6:I13)</f>
        <v>1954300</v>
      </c>
      <c r="J14" s="26">
        <f>H14+I14</f>
        <v>9274900</v>
      </c>
    </row>
    <row r="15" spans="1:10" s="1" customFormat="1" ht="42" customHeight="1" x14ac:dyDescent="0.15">
      <c r="A15" s="35" t="s">
        <v>34</v>
      </c>
      <c r="B15" s="36"/>
      <c r="C15" s="37"/>
      <c r="D15" s="38" t="s">
        <v>35</v>
      </c>
      <c r="E15" s="38"/>
      <c r="F15" s="38"/>
      <c r="G15" s="38"/>
      <c r="H15" s="38"/>
      <c r="I15" s="38"/>
    </row>
  </sheetData>
  <mergeCells count="13">
    <mergeCell ref="A1:I1"/>
    <mergeCell ref="G2:I2"/>
    <mergeCell ref="A14:F14"/>
    <mergeCell ref="A15:C15"/>
    <mergeCell ref="D15:I15"/>
    <mergeCell ref="A2:A3"/>
    <mergeCell ref="B2:B3"/>
    <mergeCell ref="B4:B8"/>
    <mergeCell ref="B9:B12"/>
    <mergeCell ref="C2:C3"/>
    <mergeCell ref="D2:D3"/>
    <mergeCell ref="E2:E3"/>
    <mergeCell ref="F2:F3"/>
  </mergeCells>
  <phoneticPr fontId="11" type="noConversion"/>
  <pageMargins left="0.75" right="0.75" top="1" bottom="1" header="0.5" footer="0.5"/>
  <ignoredErrors>
    <ignoredError sqref="D6:D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罗夏宁</cp:lastModifiedBy>
  <dcterms:created xsi:type="dcterms:W3CDTF">2020-10-21T03:25:00Z</dcterms:created>
  <dcterms:modified xsi:type="dcterms:W3CDTF">2020-11-16T10:25:26Z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