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bookViews>
  <sheets>
    <sheet name="Sheet1" sheetId="1" r:id="rId1"/>
    <sheet name="Sheet2" sheetId="2" r:id="rId2"/>
    <sheet name="Sheet3" sheetId="3" r:id="rId3"/>
    <sheet name="Sheet4" sheetId="4" r:id="rId4"/>
  </sheets>
  <definedNames>
    <definedName name="_xlnm._FilterDatabase" localSheetId="0" hidden="1">Sheet1!$A$3:$F$40</definedName>
    <definedName name="_xlnm.Print_Titles" localSheetId="0">Sheet1!$3:$3</definedName>
    <definedName name="_xlnm.Print_Area" localSheetId="1">Sheet2!#REF!</definedName>
  </definedNames>
  <calcPr calcId="144525"/>
</workbook>
</file>

<file path=xl/sharedStrings.xml><?xml version="1.0" encoding="utf-8"?>
<sst xmlns="http://schemas.openxmlformats.org/spreadsheetml/2006/main" count="158" uniqueCount="140">
  <si>
    <t>附件</t>
  </si>
  <si>
    <r>
      <t>2023</t>
    </r>
    <r>
      <rPr>
        <sz val="16"/>
        <rFont val="方正小标宋简体"/>
        <charset val="134"/>
      </rPr>
      <t>年南宁市科学研究与技术开发计划拟立项项目表</t>
    </r>
  </si>
  <si>
    <t>序号</t>
  </si>
  <si>
    <t>项目名称</t>
  </si>
  <si>
    <t>承担单位</t>
  </si>
  <si>
    <t>拟支持科技经费（万元）</t>
  </si>
  <si>
    <t>首期拨付（万元）</t>
  </si>
  <si>
    <t>负责人</t>
  </si>
  <si>
    <t>公交安全监测与智能预警关键技术研究</t>
  </si>
  <si>
    <t>广西产研院人工智能与大数据应用研究所有限公司、西安电子科技大学</t>
  </si>
  <si>
    <t>刘海涛</t>
  </si>
  <si>
    <t>基于“鸿蒙”系统构架的NB-IOT预付费水表研究及平台开发应用示范</t>
  </si>
  <si>
    <t>广西上善若水发展有限公司、广西中科通信技术有限公司、广西青秀北投环保水务有限公司</t>
  </si>
  <si>
    <t>丁振兴</t>
  </si>
  <si>
    <t>城市轨道交通智慧运营实训与管控平台研发与应用</t>
  </si>
  <si>
    <t>广西交通职业技术学院、南宁轨道交通集团有限责任公司、宝信软件（广西）有限公司</t>
  </si>
  <si>
    <t>裴廷福</t>
  </si>
  <si>
    <t>隧道喷射混凝土回弹量控制及高性能化关键技术研究与示范应用</t>
  </si>
  <si>
    <t>广西路建集团有限公司、广西交建工程检测咨询有限公司、桂林理工大学</t>
  </si>
  <si>
    <t>李臣光</t>
  </si>
  <si>
    <t>动力电池包专用高性能尼龙阻燃复合材料的研究与产业化</t>
  </si>
  <si>
    <t>广西华锑科技有限公司、桂林理工大学</t>
  </si>
  <si>
    <t>雷圆</t>
  </si>
  <si>
    <t>“邕城创客行”科技创新创业路演活动</t>
  </si>
  <si>
    <t>南宁力合科技创新中心有限公司、广西博士海意信息科技有限公司、南宁联合创新创业投资有限公司</t>
  </si>
  <si>
    <t>章阳</t>
  </si>
  <si>
    <t>广西南宁五象科技企业孵化器有限公司、广西国厚资产管理有限公司</t>
  </si>
  <si>
    <t>黄湘婷</t>
  </si>
  <si>
    <t>动物病原微生物现场快速核酸诊断技术研发与示范应用</t>
  </si>
  <si>
    <t>南宁壮博生物科技有限公司、广西壮族自治区兽医研究所</t>
  </si>
  <si>
    <t>覃绍敏</t>
  </si>
  <si>
    <t>肉鸽种业关键技术研究与产业化示范</t>
  </si>
  <si>
    <t>广西顶哈农业科技有限公司、广西大学、广西壮族自治区兽医研究所</t>
  </si>
  <si>
    <t>陆阳清</t>
  </si>
  <si>
    <t>停抗背景下饲料企业应用天然植物调控畜禽肠道健康的关键技术研究与应用示范</t>
  </si>
  <si>
    <t>广西大学、广西华港农牧发展有限公司</t>
  </si>
  <si>
    <t>沈水宝</t>
  </si>
  <si>
    <t>广西葡萄种苗高效“育-繁-推”关键技术研发与示范</t>
  </si>
  <si>
    <t>广西大学、广西壮族自治区农业科学院、广西真诚农业有限公司</t>
  </si>
  <si>
    <t>王博</t>
  </si>
  <si>
    <t>段种式甘蔗精量播种技术与装备研发及产业化</t>
  </si>
  <si>
    <t>广西农业机械研究院有限公司、广西双高农机有限公司</t>
  </si>
  <si>
    <t>梁文鹏</t>
  </si>
  <si>
    <t>马山县岩溶地区山银花石架栽培示范基地建设</t>
  </si>
  <si>
    <t>广西马山古朗瑶乡山银花专业合作社、广西壮族自治区药用植物园</t>
  </si>
  <si>
    <t>付金娥</t>
  </si>
  <si>
    <t>淮山种质资源收集利用及新品种繁育示范</t>
  </si>
  <si>
    <t>广西壮族自治区农业科学院、广西天缘绿生物科技有限公司</t>
  </si>
  <si>
    <t>李艳英</t>
  </si>
  <si>
    <t>马山县周鹿镇黑皮冬瓜产业乡村振兴示范基地建设</t>
  </si>
  <si>
    <t>马山县周鹿镇裕盈义冬瓜种植专业合作社、广西大学</t>
  </si>
  <si>
    <t>覃丽莎</t>
  </si>
  <si>
    <t>乳鸽念珠菌病防治关键技术研究与示范应用</t>
  </si>
  <si>
    <t>南宁市宾阳县祥瑞肉鸽养殖有限责任公司、广西壮族自治区兽医研究所</t>
  </si>
  <si>
    <t>银慧慧</t>
  </si>
  <si>
    <t>桂南地区百香果春夏季增产关键技术研究示范</t>
  </si>
  <si>
    <t>广西田野创新农业科技有限公司、广西壮族自治区农业科学院、广西壮族自治区中国科学院广西植物研究所</t>
  </si>
  <si>
    <t>牟海飞</t>
  </si>
  <si>
    <t>规模化母猪场主要腹泻病原综合防控体系研究与示范</t>
  </si>
  <si>
    <t>广西首牧种猪育种有限公司、西北农林科技大学、广西大学</t>
  </si>
  <si>
    <t>陈俭</t>
  </si>
  <si>
    <t>广西自育甘蔗新品种及关键配套栽培技术应用示范</t>
  </si>
  <si>
    <t>广西壮族自治区农业科学院、广西农垦金光农场有限公司</t>
  </si>
  <si>
    <t>黄海荣</t>
  </si>
  <si>
    <t>基于标准汤剂和新型质控技术的千斤拔（蔓性）等4个广西区域特色中药配方颗粒制备工艺和省级药品标准的研究</t>
  </si>
  <si>
    <t>培力（南宁）药业有限公司、澳门科技大学中药质量研究国家重点实验室</t>
  </si>
  <si>
    <t>韦红言</t>
  </si>
  <si>
    <t>加味过敏煎颗粒治疗过敏性哮喘的临床前研究</t>
  </si>
  <si>
    <t>广西中医药大学、广西中医药大学百年乐制药有限公司</t>
  </si>
  <si>
    <t>覃骊兰</t>
  </si>
  <si>
    <t>免缝合技术在大血管置换手术中的运用</t>
  </si>
  <si>
    <t>南宁市第一人民医院</t>
  </si>
  <si>
    <t>蒋斌</t>
  </si>
  <si>
    <t>VSD技术在艾滋病感染创面应用的相关研究</t>
  </si>
  <si>
    <t>南宁市第四人民医院</t>
  </si>
  <si>
    <t>谢彩英</t>
  </si>
  <si>
    <t>朱琏针灸和疏香灸治疗关键技术应用研究</t>
  </si>
  <si>
    <t>南宁市第七人民医院、南宁市中医医院</t>
  </si>
  <si>
    <t>黎宏颖</t>
  </si>
  <si>
    <t>NCOA4调控铁自噬致铁死亡在七氟醚麻醉致发育期脑神经毒性中的作用</t>
  </si>
  <si>
    <t>南宁市妇幼保健院、江西中洪博元生物技术有限公司</t>
  </si>
  <si>
    <t>劳诚毅</t>
  </si>
  <si>
    <t>激光诱导空化空泡激波射流在治疗输卵管梗阻中的应用研究</t>
  </si>
  <si>
    <t>广西壮族自治区生殖医院、中国科学院理化技术研究所、南宁市第八人民医院</t>
  </si>
  <si>
    <t>林忠</t>
  </si>
  <si>
    <t>个体化输血策略对老年手术患者预后影响的多中心研究</t>
  </si>
  <si>
    <t>南宁市第二人民医院、右江民族医学院附属医院</t>
  </si>
  <si>
    <t>黄燕娟</t>
  </si>
  <si>
    <t>基于临床影像组学模型预测结核分枝杆菌耐药类相关基因突变的价值</t>
  </si>
  <si>
    <t>宋树林</t>
  </si>
  <si>
    <t>小胶质细胞通过GPC3-IGF1R轴激活MAPK信号通路促进阿尔兹海默症神经元凋亡的作用机制研究</t>
  </si>
  <si>
    <t>李荣杰</t>
  </si>
  <si>
    <t>基于病原体多重靶向测序技术的临床医学研究中心建设</t>
  </si>
  <si>
    <t>广西金域医学检验实验室有限公司、广西壮族自治区妇幼保健院</t>
  </si>
  <si>
    <t>何毅</t>
  </si>
  <si>
    <t>面向桥梁关键结构表观检测的异构式特种机器人系统研究</t>
  </si>
  <si>
    <t>广西交投科技有限公司、广西科学院</t>
  </si>
  <si>
    <t>王晓琳</t>
  </si>
  <si>
    <t>南宁市明天学校“小太阳”科普教育实践基地协同建设实践研究</t>
  </si>
  <si>
    <t>南宁市明天学校、广西民族大学、南宁市中小学校外教育活动中心</t>
  </si>
  <si>
    <t>李耀俊</t>
  </si>
  <si>
    <t>北斗天宇航天北斗科普基地建设</t>
  </si>
  <si>
    <t>广西北斗天宇航天科技有限公司</t>
  </si>
  <si>
    <t>胡东平</t>
  </si>
  <si>
    <t>智能化炸礁船的研究与应用示范</t>
  </si>
  <si>
    <t>广西港航建筑工程有限公司、南宁市武汉理工大学先进技术产业研究院、交通运输部水运科学研究所</t>
  </si>
  <si>
    <t>王祥伟</t>
  </si>
  <si>
    <t>新型环保超高强度混凝土在东盟区域交通基础设施中的开发及应用</t>
  </si>
  <si>
    <t>南宁学院、广西库博环保科技有限公司</t>
  </si>
  <si>
    <t>刘才林</t>
  </si>
  <si>
    <t>医养模式下居家老年人安全风险评估干预技术国际合作研究与应用示范</t>
  </si>
  <si>
    <t>南宁市第二人民医院</t>
  </si>
  <si>
    <t>汪 莉</t>
  </si>
  <si>
    <t>合计</t>
  </si>
  <si>
    <t>按项目类别统计</t>
  </si>
  <si>
    <t>按科室统计</t>
  </si>
  <si>
    <t>项目类别</t>
  </si>
  <si>
    <t>项目数</t>
  </si>
  <si>
    <t>科室</t>
  </si>
  <si>
    <t>总投资</t>
  </si>
  <si>
    <t>建议经费</t>
  </si>
  <si>
    <t>单位自筹</t>
  </si>
  <si>
    <t>首期拨付</t>
  </si>
  <si>
    <t>新一代信息技术</t>
  </si>
  <si>
    <t>高新科</t>
  </si>
  <si>
    <t>生物医药</t>
  </si>
  <si>
    <t>农村科</t>
  </si>
  <si>
    <t>新材料</t>
  </si>
  <si>
    <t>政社科</t>
  </si>
  <si>
    <t>大健康</t>
  </si>
  <si>
    <t>成果科</t>
  </si>
  <si>
    <t>防灾减灾</t>
  </si>
  <si>
    <t>引智科</t>
  </si>
  <si>
    <t>装备制造</t>
  </si>
  <si>
    <t>合计：</t>
  </si>
  <si>
    <t>军民融合</t>
  </si>
  <si>
    <t>科技支撑乡村振兴</t>
  </si>
  <si>
    <t>科普能力建设</t>
  </si>
  <si>
    <t>科技基地专项</t>
  </si>
  <si>
    <t>化工</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</si>
</sst>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Red]0"/>
  </numFmts>
  <fonts count="29">
    <font>
      <sz val="11"/>
      <color theme="1"/>
      <name val="宋体"/>
      <charset val="134"/>
      <scheme val="minor"/>
    </font>
    <font>
      <sz val="11"/>
      <name val="仿宋_GB2312"/>
      <charset val="134"/>
    </font>
    <font>
      <sz val="16"/>
      <color theme="1"/>
      <name val="方正小标宋简体"/>
      <charset val="134"/>
    </font>
    <font>
      <b/>
      <sz val="11"/>
      <name val="仿宋_GB2312"/>
      <charset val="134"/>
    </font>
    <font>
      <sz val="11"/>
      <name val="宋体"/>
      <charset val="134"/>
      <scheme val="minor"/>
    </font>
    <font>
      <sz val="16"/>
      <name val="方正小标宋简体"/>
      <charset val="134"/>
    </font>
    <font>
      <sz val="11"/>
      <name val="黑体"/>
      <charset val="134"/>
    </font>
    <font>
      <sz val="10"/>
      <name val="宋体"/>
      <charset val="134"/>
    </font>
    <font>
      <sz val="12"/>
      <name val="黑体"/>
      <charset val="134"/>
    </font>
    <font>
      <sz val="16"/>
      <name val="Times New Roman"/>
      <charset val="134"/>
    </font>
    <font>
      <sz val="11"/>
      <color rgb="FFFF0000"/>
      <name val="宋体"/>
      <charset val="0"/>
      <scheme val="minor"/>
    </font>
    <font>
      <b/>
      <sz val="18"/>
      <color theme="3"/>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sz val="11"/>
      <color rgb="FF9C6500"/>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9" borderId="0" applyNumberFormat="0" applyBorder="0" applyAlignment="0" applyProtection="0">
      <alignment vertical="center"/>
    </xf>
    <xf numFmtId="0" fontId="18" fillId="1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3" fillId="1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13" borderId="0" applyNumberFormat="0" applyBorder="0" applyAlignment="0" applyProtection="0">
      <alignment vertical="center"/>
    </xf>
    <xf numFmtId="0" fontId="1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9" applyNumberFormat="0" applyFill="0" applyAlignment="0" applyProtection="0">
      <alignment vertical="center"/>
    </xf>
    <xf numFmtId="0" fontId="26" fillId="0" borderId="9" applyNumberFormat="0" applyFill="0" applyAlignment="0" applyProtection="0">
      <alignment vertical="center"/>
    </xf>
    <xf numFmtId="0" fontId="13" fillId="21" borderId="0" applyNumberFormat="0" applyBorder="0" applyAlignment="0" applyProtection="0">
      <alignment vertical="center"/>
    </xf>
    <xf numFmtId="0" fontId="14" fillId="0" borderId="11" applyNumberFormat="0" applyFill="0" applyAlignment="0" applyProtection="0">
      <alignment vertical="center"/>
    </xf>
    <xf numFmtId="0" fontId="13" fillId="4" borderId="0" applyNumberFormat="0" applyBorder="0" applyAlignment="0" applyProtection="0">
      <alignment vertical="center"/>
    </xf>
    <xf numFmtId="0" fontId="28" fillId="8" borderId="12" applyNumberFormat="0" applyAlignment="0" applyProtection="0">
      <alignment vertical="center"/>
    </xf>
    <xf numFmtId="0" fontId="16" fillId="8" borderId="6" applyNumberFormat="0" applyAlignment="0" applyProtection="0">
      <alignment vertical="center"/>
    </xf>
    <xf numFmtId="0" fontId="19" fillId="17" borderId="7" applyNumberFormat="0" applyAlignment="0" applyProtection="0">
      <alignment vertical="center"/>
    </xf>
    <xf numFmtId="0" fontId="12" fillId="24" borderId="0" applyNumberFormat="0" applyBorder="0" applyAlignment="0" applyProtection="0">
      <alignment vertical="center"/>
    </xf>
    <xf numFmtId="0" fontId="13" fillId="23" borderId="0" applyNumberFormat="0" applyBorder="0" applyAlignment="0" applyProtection="0">
      <alignment vertical="center"/>
    </xf>
    <xf numFmtId="0" fontId="23" fillId="0" borderId="8" applyNumberFormat="0" applyFill="0" applyAlignment="0" applyProtection="0">
      <alignment vertical="center"/>
    </xf>
    <xf numFmtId="0" fontId="25" fillId="0" borderId="10" applyNumberFormat="0" applyFill="0" applyAlignment="0" applyProtection="0">
      <alignment vertical="center"/>
    </xf>
    <xf numFmtId="0" fontId="27" fillId="27" borderId="0" applyNumberFormat="0" applyBorder="0" applyAlignment="0" applyProtection="0">
      <alignment vertical="center"/>
    </xf>
    <xf numFmtId="0" fontId="17" fillId="12" borderId="0" applyNumberFormat="0" applyBorder="0" applyAlignment="0" applyProtection="0">
      <alignment vertical="center"/>
    </xf>
    <xf numFmtId="0" fontId="12" fillId="30" borderId="0" applyNumberFormat="0" applyBorder="0" applyAlignment="0" applyProtection="0">
      <alignment vertical="center"/>
    </xf>
    <xf numFmtId="0" fontId="13" fillId="29"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Alignment="0" applyProtection="0">
      <alignment vertical="center"/>
    </xf>
    <xf numFmtId="0" fontId="13" fillId="28" borderId="0" applyNumberFormat="0" applyBorder="0" applyAlignment="0" applyProtection="0">
      <alignment vertical="center"/>
    </xf>
    <xf numFmtId="0" fontId="13" fillId="20" borderId="0" applyNumberFormat="0" applyBorder="0" applyAlignment="0" applyProtection="0">
      <alignment vertical="center"/>
    </xf>
    <xf numFmtId="0" fontId="12" fillId="22" borderId="0" applyNumberFormat="0" applyBorder="0" applyAlignment="0" applyProtection="0">
      <alignment vertical="center"/>
    </xf>
    <xf numFmtId="0" fontId="12" fillId="25" borderId="0" applyNumberFormat="0" applyBorder="0" applyAlignment="0" applyProtection="0">
      <alignment vertical="center"/>
    </xf>
    <xf numFmtId="0" fontId="13" fillId="11" borderId="0" applyNumberFormat="0" applyBorder="0" applyAlignment="0" applyProtection="0">
      <alignment vertical="center"/>
    </xf>
    <xf numFmtId="0" fontId="12" fillId="6" borderId="0" applyNumberFormat="0" applyBorder="0" applyAlignment="0" applyProtection="0">
      <alignment vertical="center"/>
    </xf>
    <xf numFmtId="0" fontId="13" fillId="15" borderId="0" applyNumberFormat="0" applyBorder="0" applyAlignment="0" applyProtection="0">
      <alignment vertical="center"/>
    </xf>
    <xf numFmtId="0" fontId="13" fillId="19" borderId="0" applyNumberFormat="0" applyBorder="0" applyAlignment="0" applyProtection="0">
      <alignment vertical="center"/>
    </xf>
    <xf numFmtId="0" fontId="12" fillId="31" borderId="0" applyNumberFormat="0" applyBorder="0" applyAlignment="0" applyProtection="0">
      <alignment vertical="center"/>
    </xf>
    <xf numFmtId="0" fontId="13" fillId="32" borderId="0" applyNumberFormat="0" applyBorder="0" applyAlignment="0" applyProtection="0">
      <alignment vertical="center"/>
    </xf>
  </cellStyleXfs>
  <cellXfs count="23">
    <xf numFmtId="0" fontId="0" fillId="0" borderId="0" xfId="0">
      <alignment vertical="center"/>
    </xf>
    <xf numFmtId="49" fontId="0" fillId="0" borderId="0" xfId="0" applyNumberFormat="1">
      <alignment vertical="center"/>
    </xf>
    <xf numFmtId="49" fontId="1" fillId="0" borderId="1" xfId="0" applyNumberFormat="1" applyFont="1" applyFill="1" applyBorder="1" applyAlignment="1">
      <alignment horizontal="center" vertical="center" wrapText="1"/>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4" fillId="0" borderId="0" xfId="0" applyFont="1">
      <alignment vertical="center"/>
    </xf>
    <xf numFmtId="0" fontId="5" fillId="0" borderId="0" xfId="0" applyFont="1" applyFill="1" applyBorder="1" applyAlignment="1">
      <alignment horizontal="center" vertical="center" wrapText="1"/>
    </xf>
    <xf numFmtId="0" fontId="4" fillId="0" borderId="0" xfId="0" applyFont="1" applyFill="1">
      <alignment vertical="center"/>
    </xf>
    <xf numFmtId="0" fontId="6" fillId="0" borderId="0" xfId="0" applyFont="1" applyFill="1" applyAlignment="1">
      <alignment horizontal="center" vertical="center"/>
    </xf>
    <xf numFmtId="0" fontId="7" fillId="0" borderId="0" xfId="0" applyFont="1" applyFill="1">
      <alignment vertical="center"/>
    </xf>
    <xf numFmtId="0" fontId="8" fillId="0" borderId="0" xfId="0" applyFont="1" applyFill="1">
      <alignment vertical="center"/>
    </xf>
    <xf numFmtId="0" fontId="9"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justify" vertical="center" wrapText="1"/>
      <protection locked="0" hidden="1"/>
    </xf>
    <xf numFmtId="0" fontId="1" fillId="0" borderId="1"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0"/>
  <sheetViews>
    <sheetView tabSelected="1" zoomScale="115" zoomScaleNormal="115" workbookViewId="0">
      <pane ySplit="3" topLeftCell="A5" activePane="bottomLeft" state="frozen"/>
      <selection/>
      <selection pane="bottomLeft" activeCell="D8" sqref="D8"/>
    </sheetView>
  </sheetViews>
  <sheetFormatPr defaultColWidth="9" defaultRowHeight="13.5" outlineLevelCol="5"/>
  <cols>
    <col min="1" max="1" width="6.14166666666667" style="9" customWidth="1"/>
    <col min="2" max="2" width="26.95" style="9" customWidth="1"/>
    <col min="3" max="3" width="31.4083333333333" style="9" customWidth="1"/>
    <col min="4" max="4" width="13.95" style="9" customWidth="1"/>
    <col min="5" max="5" width="10.3166666666667" style="9" customWidth="1"/>
    <col min="6" max="6" width="8.23333333333333" style="9" customWidth="1"/>
    <col min="7" max="16384" width="9" style="9"/>
  </cols>
  <sheetData>
    <row r="1" ht="14.25" spans="1:1">
      <c r="A1" s="12" t="s">
        <v>0</v>
      </c>
    </row>
    <row r="2" s="9" customFormat="1" ht="32" customHeight="1" spans="1:6">
      <c r="A2" s="13" t="s">
        <v>1</v>
      </c>
      <c r="B2" s="13"/>
      <c r="C2" s="13"/>
      <c r="D2" s="13"/>
      <c r="E2" s="13"/>
      <c r="F2" s="13"/>
    </row>
    <row r="3" s="10" customFormat="1" ht="38" customHeight="1" spans="1:6">
      <c r="A3" s="14" t="s">
        <v>2</v>
      </c>
      <c r="B3" s="14" t="s">
        <v>3</v>
      </c>
      <c r="C3" s="14" t="s">
        <v>4</v>
      </c>
      <c r="D3" s="15" t="s">
        <v>5</v>
      </c>
      <c r="E3" s="14" t="s">
        <v>6</v>
      </c>
      <c r="F3" s="14" t="s">
        <v>7</v>
      </c>
    </row>
    <row r="4" s="11" customFormat="1" ht="47" customHeight="1" spans="1:6">
      <c r="A4" s="6">
        <v>1</v>
      </c>
      <c r="B4" s="5" t="s">
        <v>8</v>
      </c>
      <c r="C4" s="16" t="s">
        <v>9</v>
      </c>
      <c r="D4" s="17">
        <v>50</v>
      </c>
      <c r="E4" s="6">
        <f t="shared" ref="E4:E8" si="0">D4*0.6</f>
        <v>30</v>
      </c>
      <c r="F4" s="6" t="s">
        <v>10</v>
      </c>
    </row>
    <row r="5" s="11" customFormat="1" ht="61" customHeight="1" spans="1:6">
      <c r="A5" s="6">
        <v>2</v>
      </c>
      <c r="B5" s="5" t="s">
        <v>11</v>
      </c>
      <c r="C5" s="16" t="s">
        <v>12</v>
      </c>
      <c r="D5" s="17">
        <v>40</v>
      </c>
      <c r="E5" s="6">
        <v>25</v>
      </c>
      <c r="F5" s="6" t="s">
        <v>13</v>
      </c>
    </row>
    <row r="6" s="11" customFormat="1" ht="59" customHeight="1" spans="1:6">
      <c r="A6" s="6">
        <v>3</v>
      </c>
      <c r="B6" s="5" t="s">
        <v>14</v>
      </c>
      <c r="C6" s="16" t="s">
        <v>15</v>
      </c>
      <c r="D6" s="17">
        <v>50</v>
      </c>
      <c r="E6" s="6">
        <f t="shared" si="0"/>
        <v>30</v>
      </c>
      <c r="F6" s="6" t="s">
        <v>16</v>
      </c>
    </row>
    <row r="7" s="11" customFormat="1" ht="62" customHeight="1" spans="1:6">
      <c r="A7" s="6">
        <v>4</v>
      </c>
      <c r="B7" s="5" t="s">
        <v>17</v>
      </c>
      <c r="C7" s="16" t="s">
        <v>18</v>
      </c>
      <c r="D7" s="17">
        <v>50</v>
      </c>
      <c r="E7" s="6">
        <f t="shared" si="0"/>
        <v>30</v>
      </c>
      <c r="F7" s="6" t="s">
        <v>19</v>
      </c>
    </row>
    <row r="8" s="9" customFormat="1" ht="50" customHeight="1" spans="1:6">
      <c r="A8" s="6">
        <v>5</v>
      </c>
      <c r="B8" s="5" t="s">
        <v>20</v>
      </c>
      <c r="C8" s="16" t="s">
        <v>21</v>
      </c>
      <c r="D8" s="17">
        <v>50</v>
      </c>
      <c r="E8" s="6">
        <f t="shared" si="0"/>
        <v>30</v>
      </c>
      <c r="F8" s="6" t="s">
        <v>22</v>
      </c>
    </row>
    <row r="9" s="9" customFormat="1" ht="52" customHeight="1" spans="1:6">
      <c r="A9" s="6">
        <v>6</v>
      </c>
      <c r="B9" s="5" t="s">
        <v>23</v>
      </c>
      <c r="C9" s="16" t="s">
        <v>24</v>
      </c>
      <c r="D9" s="17">
        <v>30</v>
      </c>
      <c r="E9" s="6">
        <v>20</v>
      </c>
      <c r="F9" s="6" t="s">
        <v>25</v>
      </c>
    </row>
    <row r="10" s="9" customFormat="1" ht="48" customHeight="1" spans="1:6">
      <c r="A10" s="6">
        <v>7</v>
      </c>
      <c r="B10" s="5" t="s">
        <v>23</v>
      </c>
      <c r="C10" s="16" t="s">
        <v>26</v>
      </c>
      <c r="D10" s="17">
        <v>30</v>
      </c>
      <c r="E10" s="6">
        <v>20</v>
      </c>
      <c r="F10" s="6" t="s">
        <v>27</v>
      </c>
    </row>
    <row r="11" s="9" customFormat="1" ht="45" customHeight="1" spans="1:6">
      <c r="A11" s="6">
        <v>8</v>
      </c>
      <c r="B11" s="5" t="s">
        <v>28</v>
      </c>
      <c r="C11" s="16" t="s">
        <v>29</v>
      </c>
      <c r="D11" s="6">
        <v>30</v>
      </c>
      <c r="E11" s="6">
        <v>20</v>
      </c>
      <c r="F11" s="6" t="s">
        <v>30</v>
      </c>
    </row>
    <row r="12" s="9" customFormat="1" ht="55" customHeight="1" spans="1:6">
      <c r="A12" s="6">
        <v>9</v>
      </c>
      <c r="B12" s="5" t="s">
        <v>31</v>
      </c>
      <c r="C12" s="16" t="s">
        <v>32</v>
      </c>
      <c r="D12" s="6">
        <v>30</v>
      </c>
      <c r="E12" s="6">
        <v>20</v>
      </c>
      <c r="F12" s="6" t="s">
        <v>33</v>
      </c>
    </row>
    <row r="13" s="9" customFormat="1" ht="57" customHeight="1" spans="1:6">
      <c r="A13" s="6">
        <v>10</v>
      </c>
      <c r="B13" s="5" t="s">
        <v>34</v>
      </c>
      <c r="C13" s="16" t="s">
        <v>35</v>
      </c>
      <c r="D13" s="6">
        <v>30</v>
      </c>
      <c r="E13" s="6">
        <v>20</v>
      </c>
      <c r="F13" s="6" t="s">
        <v>36</v>
      </c>
    </row>
    <row r="14" s="9" customFormat="1" ht="54" customHeight="1" spans="1:6">
      <c r="A14" s="6">
        <v>11</v>
      </c>
      <c r="B14" s="5" t="s">
        <v>37</v>
      </c>
      <c r="C14" s="16" t="s">
        <v>38</v>
      </c>
      <c r="D14" s="6">
        <v>20</v>
      </c>
      <c r="E14" s="6">
        <v>15</v>
      </c>
      <c r="F14" s="6" t="s">
        <v>39</v>
      </c>
    </row>
    <row r="15" s="9" customFormat="1" ht="45" customHeight="1" spans="1:6">
      <c r="A15" s="6">
        <v>12</v>
      </c>
      <c r="B15" s="5" t="s">
        <v>40</v>
      </c>
      <c r="C15" s="16" t="s">
        <v>41</v>
      </c>
      <c r="D15" s="6">
        <v>15</v>
      </c>
      <c r="E15" s="6">
        <v>10</v>
      </c>
      <c r="F15" s="6" t="s">
        <v>42</v>
      </c>
    </row>
    <row r="16" s="9" customFormat="1" ht="54" customHeight="1" spans="1:6">
      <c r="A16" s="6">
        <v>13</v>
      </c>
      <c r="B16" s="5" t="s">
        <v>43</v>
      </c>
      <c r="C16" s="16" t="s">
        <v>44</v>
      </c>
      <c r="D16" s="6">
        <v>20</v>
      </c>
      <c r="E16" s="6">
        <v>15</v>
      </c>
      <c r="F16" s="6" t="s">
        <v>45</v>
      </c>
    </row>
    <row r="17" s="9" customFormat="1" ht="43" customHeight="1" spans="1:6">
      <c r="A17" s="6">
        <v>14</v>
      </c>
      <c r="B17" s="5" t="s">
        <v>46</v>
      </c>
      <c r="C17" s="16" t="s">
        <v>47</v>
      </c>
      <c r="D17" s="6">
        <v>20</v>
      </c>
      <c r="E17" s="6">
        <v>15</v>
      </c>
      <c r="F17" s="6" t="s">
        <v>48</v>
      </c>
    </row>
    <row r="18" s="9" customFormat="1" ht="41" customHeight="1" spans="1:6">
      <c r="A18" s="6">
        <v>15</v>
      </c>
      <c r="B18" s="5" t="s">
        <v>49</v>
      </c>
      <c r="C18" s="16" t="s">
        <v>50</v>
      </c>
      <c r="D18" s="6">
        <v>20</v>
      </c>
      <c r="E18" s="6">
        <v>15</v>
      </c>
      <c r="F18" s="6" t="s">
        <v>51</v>
      </c>
    </row>
    <row r="19" s="9" customFormat="1" ht="55" customHeight="1" spans="1:6">
      <c r="A19" s="6">
        <v>16</v>
      </c>
      <c r="B19" s="5" t="s">
        <v>52</v>
      </c>
      <c r="C19" s="16" t="s">
        <v>53</v>
      </c>
      <c r="D19" s="6">
        <v>20</v>
      </c>
      <c r="E19" s="6">
        <v>15</v>
      </c>
      <c r="F19" s="6" t="s">
        <v>54</v>
      </c>
    </row>
    <row r="20" s="9" customFormat="1" ht="71" customHeight="1" spans="1:6">
      <c r="A20" s="6">
        <v>17</v>
      </c>
      <c r="B20" s="5" t="s">
        <v>55</v>
      </c>
      <c r="C20" s="16" t="s">
        <v>56</v>
      </c>
      <c r="D20" s="6">
        <v>20</v>
      </c>
      <c r="E20" s="6">
        <v>15</v>
      </c>
      <c r="F20" s="6" t="s">
        <v>57</v>
      </c>
    </row>
    <row r="21" s="9" customFormat="1" ht="43" customHeight="1" spans="1:6">
      <c r="A21" s="6">
        <v>18</v>
      </c>
      <c r="B21" s="5" t="s">
        <v>58</v>
      </c>
      <c r="C21" s="16" t="s">
        <v>59</v>
      </c>
      <c r="D21" s="6">
        <v>30</v>
      </c>
      <c r="E21" s="6">
        <v>20</v>
      </c>
      <c r="F21" s="6" t="s">
        <v>60</v>
      </c>
    </row>
    <row r="22" s="9" customFormat="1" ht="43" customHeight="1" spans="1:6">
      <c r="A22" s="6">
        <v>19</v>
      </c>
      <c r="B22" s="5" t="s">
        <v>61</v>
      </c>
      <c r="C22" s="16" t="s">
        <v>62</v>
      </c>
      <c r="D22" s="6">
        <v>20</v>
      </c>
      <c r="E22" s="6">
        <v>15</v>
      </c>
      <c r="F22" s="6" t="s">
        <v>63</v>
      </c>
    </row>
    <row r="23" s="9" customFormat="1" ht="78" customHeight="1" spans="1:6">
      <c r="A23" s="6">
        <v>20</v>
      </c>
      <c r="B23" s="5" t="s">
        <v>64</v>
      </c>
      <c r="C23" s="18" t="s">
        <v>65</v>
      </c>
      <c r="D23" s="6">
        <v>50</v>
      </c>
      <c r="E23" s="6">
        <f>D23*0.6</f>
        <v>30</v>
      </c>
      <c r="F23" s="6" t="s">
        <v>66</v>
      </c>
    </row>
    <row r="24" s="9" customFormat="1" ht="44" customHeight="1" spans="1:6">
      <c r="A24" s="6">
        <v>21</v>
      </c>
      <c r="B24" s="5" t="s">
        <v>67</v>
      </c>
      <c r="C24" s="18" t="s">
        <v>68</v>
      </c>
      <c r="D24" s="6">
        <v>40</v>
      </c>
      <c r="E24" s="6">
        <v>25</v>
      </c>
      <c r="F24" s="6" t="s">
        <v>69</v>
      </c>
    </row>
    <row r="25" s="9" customFormat="1" ht="37" customHeight="1" spans="1:6">
      <c r="A25" s="6">
        <v>22</v>
      </c>
      <c r="B25" s="5" t="s">
        <v>70</v>
      </c>
      <c r="C25" s="18" t="s">
        <v>71</v>
      </c>
      <c r="D25" s="6">
        <v>10</v>
      </c>
      <c r="E25" s="6">
        <v>5</v>
      </c>
      <c r="F25" s="6" t="s">
        <v>72</v>
      </c>
    </row>
    <row r="26" s="9" customFormat="1" ht="39" customHeight="1" spans="1:6">
      <c r="A26" s="6">
        <v>23</v>
      </c>
      <c r="B26" s="5" t="s">
        <v>73</v>
      </c>
      <c r="C26" s="18" t="s">
        <v>74</v>
      </c>
      <c r="D26" s="6">
        <v>10</v>
      </c>
      <c r="E26" s="6">
        <v>5</v>
      </c>
      <c r="F26" s="6" t="s">
        <v>75</v>
      </c>
    </row>
    <row r="27" s="9" customFormat="1" ht="40" customHeight="1" spans="1:6">
      <c r="A27" s="6">
        <v>24</v>
      </c>
      <c r="B27" s="5" t="s">
        <v>76</v>
      </c>
      <c r="C27" s="18" t="s">
        <v>77</v>
      </c>
      <c r="D27" s="6">
        <v>10</v>
      </c>
      <c r="E27" s="6">
        <v>5</v>
      </c>
      <c r="F27" s="6" t="s">
        <v>78</v>
      </c>
    </row>
    <row r="28" s="9" customFormat="1" ht="54" customHeight="1" spans="1:6">
      <c r="A28" s="6">
        <v>25</v>
      </c>
      <c r="B28" s="5" t="s">
        <v>79</v>
      </c>
      <c r="C28" s="18" t="s">
        <v>80</v>
      </c>
      <c r="D28" s="6">
        <v>20</v>
      </c>
      <c r="E28" s="6">
        <v>15</v>
      </c>
      <c r="F28" s="6" t="s">
        <v>81</v>
      </c>
    </row>
    <row r="29" s="9" customFormat="1" ht="52" customHeight="1" spans="1:6">
      <c r="A29" s="6">
        <v>26</v>
      </c>
      <c r="B29" s="5" t="s">
        <v>82</v>
      </c>
      <c r="C29" s="18" t="s">
        <v>83</v>
      </c>
      <c r="D29" s="6">
        <v>30</v>
      </c>
      <c r="E29" s="6">
        <v>20</v>
      </c>
      <c r="F29" s="6" t="s">
        <v>84</v>
      </c>
    </row>
    <row r="30" s="9" customFormat="1" ht="44" customHeight="1" spans="1:6">
      <c r="A30" s="6">
        <v>27</v>
      </c>
      <c r="B30" s="5" t="s">
        <v>85</v>
      </c>
      <c r="C30" s="18" t="s">
        <v>86</v>
      </c>
      <c r="D30" s="6">
        <v>10</v>
      </c>
      <c r="E30" s="6">
        <v>5</v>
      </c>
      <c r="F30" s="6" t="s">
        <v>87</v>
      </c>
    </row>
    <row r="31" s="9" customFormat="1" ht="56" customHeight="1" spans="1:6">
      <c r="A31" s="6">
        <v>28</v>
      </c>
      <c r="B31" s="5" t="s">
        <v>88</v>
      </c>
      <c r="C31" s="18" t="s">
        <v>74</v>
      </c>
      <c r="D31" s="6">
        <v>10</v>
      </c>
      <c r="E31" s="6">
        <v>5</v>
      </c>
      <c r="F31" s="6" t="s">
        <v>89</v>
      </c>
    </row>
    <row r="32" s="9" customFormat="1" ht="66" customHeight="1" spans="1:6">
      <c r="A32" s="6">
        <v>29</v>
      </c>
      <c r="B32" s="5" t="s">
        <v>90</v>
      </c>
      <c r="C32" s="18" t="s">
        <v>71</v>
      </c>
      <c r="D32" s="6">
        <v>10</v>
      </c>
      <c r="E32" s="6">
        <v>5</v>
      </c>
      <c r="F32" s="6" t="s">
        <v>91</v>
      </c>
    </row>
    <row r="33" s="9" customFormat="1" ht="55" customHeight="1" spans="1:6">
      <c r="A33" s="6">
        <v>30</v>
      </c>
      <c r="B33" s="5" t="s">
        <v>92</v>
      </c>
      <c r="C33" s="18" t="s">
        <v>93</v>
      </c>
      <c r="D33" s="6">
        <v>20</v>
      </c>
      <c r="E33" s="6">
        <v>15</v>
      </c>
      <c r="F33" s="6" t="s">
        <v>94</v>
      </c>
    </row>
    <row r="34" s="9" customFormat="1" ht="55" customHeight="1" spans="1:6">
      <c r="A34" s="6">
        <v>31</v>
      </c>
      <c r="B34" s="5" t="s">
        <v>95</v>
      </c>
      <c r="C34" s="18" t="s">
        <v>96</v>
      </c>
      <c r="D34" s="6">
        <v>30</v>
      </c>
      <c r="E34" s="6">
        <v>20</v>
      </c>
      <c r="F34" s="6" t="s">
        <v>97</v>
      </c>
    </row>
    <row r="35" s="9" customFormat="1" ht="58" customHeight="1" spans="1:6">
      <c r="A35" s="6">
        <v>32</v>
      </c>
      <c r="B35" s="5" t="s">
        <v>98</v>
      </c>
      <c r="C35" s="16" t="s">
        <v>99</v>
      </c>
      <c r="D35" s="6">
        <v>15</v>
      </c>
      <c r="E35" s="6">
        <v>10</v>
      </c>
      <c r="F35" s="5" t="s">
        <v>100</v>
      </c>
    </row>
    <row r="36" s="9" customFormat="1" ht="42" customHeight="1" spans="1:6">
      <c r="A36" s="6">
        <v>33</v>
      </c>
      <c r="B36" s="5" t="s">
        <v>101</v>
      </c>
      <c r="C36" s="16" t="s">
        <v>102</v>
      </c>
      <c r="D36" s="6">
        <v>15</v>
      </c>
      <c r="E36" s="6">
        <v>10</v>
      </c>
      <c r="F36" s="19" t="s">
        <v>103</v>
      </c>
    </row>
    <row r="37" s="9" customFormat="1" ht="58" customHeight="1" spans="1:6">
      <c r="A37" s="6">
        <v>34</v>
      </c>
      <c r="B37" s="5" t="s">
        <v>104</v>
      </c>
      <c r="C37" s="16" t="s">
        <v>105</v>
      </c>
      <c r="D37" s="6">
        <v>30</v>
      </c>
      <c r="E37" s="6">
        <v>20</v>
      </c>
      <c r="F37" s="19" t="s">
        <v>106</v>
      </c>
    </row>
    <row r="38" s="9" customFormat="1" ht="55" customHeight="1" spans="1:6">
      <c r="A38" s="6">
        <v>35</v>
      </c>
      <c r="B38" s="5" t="s">
        <v>107</v>
      </c>
      <c r="C38" s="16" t="s">
        <v>108</v>
      </c>
      <c r="D38" s="6">
        <v>20</v>
      </c>
      <c r="E38" s="6">
        <v>15</v>
      </c>
      <c r="F38" s="6" t="s">
        <v>109</v>
      </c>
    </row>
    <row r="39" s="9" customFormat="1" ht="55" customHeight="1" spans="1:6">
      <c r="A39" s="6">
        <v>36</v>
      </c>
      <c r="B39" s="5" t="s">
        <v>110</v>
      </c>
      <c r="C39" s="16" t="s">
        <v>111</v>
      </c>
      <c r="D39" s="6">
        <v>20</v>
      </c>
      <c r="E39" s="6">
        <v>15</v>
      </c>
      <c r="F39" s="6" t="s">
        <v>112</v>
      </c>
    </row>
    <row r="40" ht="28" customHeight="1" spans="1:6">
      <c r="A40" s="20" t="s">
        <v>113</v>
      </c>
      <c r="B40" s="21"/>
      <c r="C40" s="21"/>
      <c r="D40" s="22">
        <f>SUM(D4:D39)</f>
        <v>925</v>
      </c>
      <c r="E40" s="22">
        <f>SUM(E4:E39)</f>
        <v>605</v>
      </c>
      <c r="F40" s="22"/>
    </row>
  </sheetData>
  <autoFilter ref="A3:F40">
    <extLst/>
  </autoFilter>
  <mergeCells count="2">
    <mergeCell ref="A2:F2"/>
    <mergeCell ref="A40:C40"/>
  </mergeCells>
  <printOptions horizontalCentered="1"/>
  <pageMargins left="0.550694444444444" right="0.393055555555556" top="0.826388888888889" bottom="1" header="0.5" footer="0.5"/>
  <pageSetup paperSize="9" scale="98"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6:M18"/>
  <sheetViews>
    <sheetView workbookViewId="0">
      <selection activeCell="H28" sqref="H28"/>
    </sheetView>
  </sheetViews>
  <sheetFormatPr defaultColWidth="9" defaultRowHeight="13.5"/>
  <cols>
    <col min="1" max="1" width="24.6333333333333" customWidth="1"/>
    <col min="2" max="6" width="11.75" customWidth="1"/>
    <col min="9" max="9" width="13" customWidth="1"/>
    <col min="10" max="10" width="23.5" customWidth="1"/>
  </cols>
  <sheetData>
    <row r="6" s="7" customFormat="1" ht="24" customHeight="1" spans="1:13">
      <c r="A6" s="3" t="s">
        <v>114</v>
      </c>
      <c r="B6" s="3"/>
      <c r="H6" s="8" t="s">
        <v>115</v>
      </c>
      <c r="I6" s="8"/>
      <c r="J6" s="8"/>
      <c r="K6" s="8"/>
      <c r="L6" s="8"/>
      <c r="M6" s="8"/>
    </row>
    <row r="7" s="7" customFormat="1" ht="40" customHeight="1" spans="1:13">
      <c r="A7" s="4" t="s">
        <v>116</v>
      </c>
      <c r="B7" s="4" t="s">
        <v>117</v>
      </c>
      <c r="H7" s="4" t="s">
        <v>118</v>
      </c>
      <c r="I7" s="4" t="s">
        <v>117</v>
      </c>
      <c r="J7" s="4" t="s">
        <v>119</v>
      </c>
      <c r="K7" s="4" t="s">
        <v>120</v>
      </c>
      <c r="L7" s="4" t="s">
        <v>121</v>
      </c>
      <c r="M7" s="4" t="s">
        <v>122</v>
      </c>
    </row>
    <row r="8" s="7" customFormat="1" ht="23" customHeight="1" spans="1:13">
      <c r="A8" s="5" t="s">
        <v>123</v>
      </c>
      <c r="B8" s="6">
        <v>3</v>
      </c>
      <c r="H8" s="6" t="s">
        <v>124</v>
      </c>
      <c r="I8" s="6">
        <v>7</v>
      </c>
      <c r="J8" s="6">
        <v>1830</v>
      </c>
      <c r="K8" s="6">
        <v>300</v>
      </c>
      <c r="L8" s="6">
        <v>1530</v>
      </c>
      <c r="M8" s="6">
        <v>185</v>
      </c>
    </row>
    <row r="9" s="7" customFormat="1" ht="23" customHeight="1" spans="1:13">
      <c r="A9" s="5" t="s">
        <v>125</v>
      </c>
      <c r="B9" s="6">
        <v>2</v>
      </c>
      <c r="H9" s="6" t="s">
        <v>126</v>
      </c>
      <c r="I9" s="6">
        <v>12</v>
      </c>
      <c r="J9" s="6">
        <v>3925</v>
      </c>
      <c r="K9" s="6">
        <v>275</v>
      </c>
      <c r="L9" s="6">
        <v>3650</v>
      </c>
      <c r="M9" s="6">
        <v>195</v>
      </c>
    </row>
    <row r="10" s="7" customFormat="1" ht="23" customHeight="1" spans="1:13">
      <c r="A10" s="5" t="s">
        <v>127</v>
      </c>
      <c r="B10" s="6">
        <v>3</v>
      </c>
      <c r="H10" s="6" t="s">
        <v>128</v>
      </c>
      <c r="I10" s="6">
        <v>13</v>
      </c>
      <c r="J10" s="6">
        <v>1199</v>
      </c>
      <c r="K10" s="6">
        <v>280</v>
      </c>
      <c r="L10" s="6">
        <v>919</v>
      </c>
      <c r="M10" s="6">
        <v>175</v>
      </c>
    </row>
    <row r="11" s="7" customFormat="1" ht="23" customHeight="1" spans="1:13">
      <c r="A11" s="5" t="s">
        <v>129</v>
      </c>
      <c r="B11" s="6">
        <v>10</v>
      </c>
      <c r="H11" s="6" t="s">
        <v>130</v>
      </c>
      <c r="I11" s="6">
        <v>3</v>
      </c>
      <c r="J11" s="6">
        <v>1400</v>
      </c>
      <c r="K11" s="6">
        <v>60</v>
      </c>
      <c r="L11" s="6">
        <v>1340</v>
      </c>
      <c r="M11" s="6">
        <v>40</v>
      </c>
    </row>
    <row r="12" s="7" customFormat="1" ht="23" customHeight="1" spans="1:13">
      <c r="A12" s="5" t="s">
        <v>131</v>
      </c>
      <c r="B12" s="6">
        <v>1</v>
      </c>
      <c r="H12" s="6" t="s">
        <v>132</v>
      </c>
      <c r="I12" s="6">
        <v>2</v>
      </c>
      <c r="J12" s="6">
        <v>200</v>
      </c>
      <c r="K12" s="6">
        <v>40</v>
      </c>
      <c r="L12" s="6">
        <v>160</v>
      </c>
      <c r="M12" s="6">
        <v>30</v>
      </c>
    </row>
    <row r="13" s="7" customFormat="1" ht="23" customHeight="1" spans="1:13">
      <c r="A13" s="5" t="s">
        <v>133</v>
      </c>
      <c r="B13" s="6">
        <v>1</v>
      </c>
      <c r="H13" s="6" t="s">
        <v>134</v>
      </c>
      <c r="I13" s="6">
        <v>37</v>
      </c>
      <c r="J13" s="6">
        <v>8554</v>
      </c>
      <c r="K13" s="6">
        <v>955</v>
      </c>
      <c r="L13" s="6">
        <v>7599</v>
      </c>
      <c r="M13" s="6">
        <v>625</v>
      </c>
    </row>
    <row r="14" s="7" customFormat="1" ht="23" customHeight="1" spans="1:2">
      <c r="A14" s="5" t="s">
        <v>135</v>
      </c>
      <c r="B14" s="6">
        <v>1</v>
      </c>
    </row>
    <row r="15" s="7" customFormat="1" ht="23" customHeight="1" spans="1:2">
      <c r="A15" s="5" t="s">
        <v>136</v>
      </c>
      <c r="B15" s="6">
        <v>12</v>
      </c>
    </row>
    <row r="16" s="7" customFormat="1" ht="23" customHeight="1" spans="1:2">
      <c r="A16" s="5" t="s">
        <v>137</v>
      </c>
      <c r="B16" s="6">
        <v>2</v>
      </c>
    </row>
    <row r="17" s="7" customFormat="1" ht="23" customHeight="1" spans="1:2">
      <c r="A17" s="5" t="s">
        <v>138</v>
      </c>
      <c r="B17" s="6">
        <v>2</v>
      </c>
    </row>
    <row r="18" s="7" customFormat="1" ht="23" customHeight="1" spans="1:2">
      <c r="A18" s="6" t="s">
        <v>134</v>
      </c>
      <c r="B18" s="6">
        <v>37</v>
      </c>
    </row>
  </sheetData>
  <mergeCells count="2">
    <mergeCell ref="A6:B6"/>
    <mergeCell ref="H6:M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workbookViewId="0">
      <selection activeCell="A1" sqref="A1:B13"/>
    </sheetView>
  </sheetViews>
  <sheetFormatPr defaultColWidth="9" defaultRowHeight="13.5" outlineLevelCol="1"/>
  <cols>
    <col min="1" max="1" width="17.6333333333333" customWidth="1"/>
    <col min="2" max="2" width="28" customWidth="1"/>
  </cols>
  <sheetData>
    <row r="1" ht="21" spans="1:2">
      <c r="A1" s="3" t="s">
        <v>114</v>
      </c>
      <c r="B1" s="3"/>
    </row>
    <row r="2" spans="1:2">
      <c r="A2" s="4" t="s">
        <v>116</v>
      </c>
      <c r="B2" s="4" t="s">
        <v>117</v>
      </c>
    </row>
    <row r="3" spans="1:2">
      <c r="A3" s="5" t="s">
        <v>123</v>
      </c>
      <c r="B3" s="6">
        <v>3</v>
      </c>
    </row>
    <row r="4" spans="1:2">
      <c r="A4" s="5" t="s">
        <v>125</v>
      </c>
      <c r="B4" s="6">
        <v>2</v>
      </c>
    </row>
    <row r="5" spans="1:2">
      <c r="A5" s="5" t="s">
        <v>127</v>
      </c>
      <c r="B5" s="6">
        <v>3</v>
      </c>
    </row>
    <row r="6" spans="1:2">
      <c r="A6" s="5" t="s">
        <v>129</v>
      </c>
      <c r="B6" s="6">
        <v>10</v>
      </c>
    </row>
    <row r="7" spans="1:2">
      <c r="A7" s="5" t="s">
        <v>131</v>
      </c>
      <c r="B7" s="6">
        <v>2</v>
      </c>
    </row>
    <row r="8" spans="1:2">
      <c r="A8" s="5" t="s">
        <v>139</v>
      </c>
      <c r="B8" s="6">
        <v>1</v>
      </c>
    </row>
    <row r="9" spans="1:2">
      <c r="A9" s="5" t="s">
        <v>133</v>
      </c>
      <c r="B9" s="6">
        <v>1</v>
      </c>
    </row>
    <row r="10" spans="1:2">
      <c r="A10" s="5" t="s">
        <v>136</v>
      </c>
      <c r="B10" s="6">
        <v>13</v>
      </c>
    </row>
    <row r="11" spans="1:2">
      <c r="A11" s="5" t="s">
        <v>137</v>
      </c>
      <c r="B11" s="6">
        <v>2</v>
      </c>
    </row>
    <row r="12" spans="1:2">
      <c r="A12" s="5" t="s">
        <v>138</v>
      </c>
      <c r="B12" s="6">
        <v>2</v>
      </c>
    </row>
    <row r="13" spans="1:2">
      <c r="A13" s="6" t="s">
        <v>134</v>
      </c>
      <c r="B13" s="6">
        <v>39</v>
      </c>
    </row>
  </sheetData>
  <mergeCells count="1">
    <mergeCell ref="A1:B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topLeftCell="A25" workbookViewId="0">
      <selection activeCell="A25" sqref="A$1:A$1048576"/>
    </sheetView>
  </sheetViews>
  <sheetFormatPr defaultColWidth="9" defaultRowHeight="13.5"/>
  <cols>
    <col min="1" max="1" width="9" style="1"/>
  </cols>
  <sheetData>
    <row r="1" spans="1:1">
      <c r="A1" s="2">
        <v>400</v>
      </c>
    </row>
    <row r="2" spans="1:1">
      <c r="A2" s="2">
        <v>200</v>
      </c>
    </row>
    <row r="3" spans="1:1">
      <c r="A3" s="2">
        <v>350</v>
      </c>
    </row>
    <row r="4" spans="1:1">
      <c r="A4" s="2">
        <v>260</v>
      </c>
    </row>
    <row r="5" spans="1:1">
      <c r="A5" s="2">
        <v>500</v>
      </c>
    </row>
    <row r="6" spans="1:1">
      <c r="A6" s="2">
        <v>60</v>
      </c>
    </row>
    <row r="7" spans="1:1">
      <c r="A7" s="2">
        <v>60</v>
      </c>
    </row>
    <row r="8" spans="1:1">
      <c r="A8" s="2">
        <v>640</v>
      </c>
    </row>
    <row r="9" spans="1:1">
      <c r="A9" s="2">
        <v>800</v>
      </c>
    </row>
    <row r="10" spans="1:1">
      <c r="A10" s="2">
        <v>600</v>
      </c>
    </row>
    <row r="11" spans="1:1">
      <c r="A11" s="2">
        <v>150</v>
      </c>
    </row>
    <row r="12" spans="1:1">
      <c r="A12" s="2">
        <v>200</v>
      </c>
    </row>
    <row r="13" spans="1:1">
      <c r="A13" s="2">
        <v>75</v>
      </c>
    </row>
    <row r="14" spans="1:1">
      <c r="A14" s="2">
        <v>150</v>
      </c>
    </row>
    <row r="15" spans="1:1">
      <c r="A15" s="2">
        <v>90</v>
      </c>
    </row>
    <row r="16" spans="1:1">
      <c r="A16" s="2">
        <v>130</v>
      </c>
    </row>
    <row r="17" spans="1:1">
      <c r="A17" s="2">
        <v>200</v>
      </c>
    </row>
    <row r="18" spans="1:1">
      <c r="A18" s="2">
        <v>800</v>
      </c>
    </row>
    <row r="19" spans="1:1">
      <c r="A19" s="2">
        <v>90</v>
      </c>
    </row>
    <row r="20" spans="1:1">
      <c r="A20" s="2">
        <v>200</v>
      </c>
    </row>
    <row r="21" spans="1:1">
      <c r="A21" s="2">
        <v>150</v>
      </c>
    </row>
    <row r="22" spans="1:1">
      <c r="A22" s="2">
        <v>30</v>
      </c>
    </row>
    <row r="23" spans="1:1">
      <c r="A23" s="2">
        <v>30</v>
      </c>
    </row>
    <row r="24" spans="1:1">
      <c r="A24" s="2">
        <v>34</v>
      </c>
    </row>
    <row r="25" spans="1:1">
      <c r="A25" s="2">
        <v>90</v>
      </c>
    </row>
    <row r="26" spans="1:1">
      <c r="A26" s="2">
        <v>150</v>
      </c>
    </row>
    <row r="27" spans="1:1">
      <c r="A27" s="2">
        <v>30</v>
      </c>
    </row>
    <row r="28" spans="1:1">
      <c r="A28" s="2">
        <v>30</v>
      </c>
    </row>
    <row r="29" spans="1:1">
      <c r="A29" s="2">
        <v>30</v>
      </c>
    </row>
    <row r="30" spans="1:1">
      <c r="A30" s="2">
        <v>150</v>
      </c>
    </row>
    <row r="31" spans="1:1">
      <c r="A31" s="2">
        <v>135</v>
      </c>
    </row>
    <row r="32" spans="1:1">
      <c r="A32" s="2">
        <v>200</v>
      </c>
    </row>
    <row r="33" spans="1:1">
      <c r="A33" s="2">
        <v>35</v>
      </c>
    </row>
    <row r="34" spans="1:1">
      <c r="A34" s="2">
        <v>185</v>
      </c>
    </row>
    <row r="35" spans="1:1">
      <c r="A35" s="2">
        <v>1180</v>
      </c>
    </row>
    <row r="36" spans="1:1">
      <c r="A36" s="2">
        <v>80</v>
      </c>
    </row>
    <row r="37" spans="1:1">
      <c r="A37" s="2">
        <v>120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bylen</dc:creator>
  <cp:lastModifiedBy>lenovo</cp:lastModifiedBy>
  <dcterms:created xsi:type="dcterms:W3CDTF">2023-03-17T03:11:00Z</dcterms:created>
  <dcterms:modified xsi:type="dcterms:W3CDTF">2023-04-25T09:59:56Z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080009C5DC6445AE84B9C2B1C9716378</vt:lpwstr>
  </property>
  <property fmtid="{D5CDD505-2E9C-101B-9397-08002B2CF9AE}" pid="3" name="KSOProductBuildVer">
    <vt:lpwstr>2052-11.8.2.9067</vt:lpwstr>
  </property>
  <property fmtid="{D5CDD505-2E9C-101B-9397-08002B2CF9AE}" pid="4" name="KSOReadingLayout">
    <vt:bool>true</vt:bool>
  </property>
</Properties>
</file>